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7" activeTab="0"/>
  </bookViews>
  <sheets>
    <sheet name="Laborant ve Veteriner SAğlık" sheetId="1" r:id="rId1"/>
  </sheets>
  <definedNames>
    <definedName name="_xlnm.Print_Area" localSheetId="0">'Laborant ve Veteriner SAğlık'!$A$1:$O$65</definedName>
  </definedNames>
  <calcPr fullCalcOnLoad="1"/>
</workbook>
</file>

<file path=xl/sharedStrings.xml><?xml version="1.0" encoding="utf-8"?>
<sst xmlns="http://schemas.openxmlformats.org/spreadsheetml/2006/main" count="266" uniqueCount="155">
  <si>
    <t>BANDIRMA ONYEDİ EYLÜL ÜNİVERSİTESİ</t>
  </si>
  <si>
    <t>DERS KODU</t>
  </si>
  <si>
    <t>DERS TÜRÜ</t>
  </si>
  <si>
    <t xml:space="preserve">   DERSİN ADI</t>
  </si>
  <si>
    <t>T</t>
  </si>
  <si>
    <t>U</t>
  </si>
  <si>
    <t>K</t>
  </si>
  <si>
    <t xml:space="preserve">AKTS </t>
  </si>
  <si>
    <t>Z</t>
  </si>
  <si>
    <t>TDI1101</t>
  </si>
  <si>
    <t>TDI1201</t>
  </si>
  <si>
    <t>AIT1101</t>
  </si>
  <si>
    <t>AIT1201</t>
  </si>
  <si>
    <t>YDI1101</t>
  </si>
  <si>
    <t>YDI1201</t>
  </si>
  <si>
    <t>S</t>
  </si>
  <si>
    <t>TOPLAM</t>
  </si>
  <si>
    <t>Toplam Ders Sayısı:</t>
  </si>
  <si>
    <t>Zorunlu</t>
  </si>
  <si>
    <t>Toplam Kredi:</t>
  </si>
  <si>
    <t>Seçmeli</t>
  </si>
  <si>
    <t>Toplam Teorik Ders Saati:</t>
  </si>
  <si>
    <t>Toplam Uygulama Saati:</t>
  </si>
  <si>
    <t>Toplam AKTS:</t>
  </si>
  <si>
    <t>Seçmeli Ders Sayısı:</t>
  </si>
  <si>
    <t>Seçmeli Ders Saati:</t>
  </si>
  <si>
    <t>Akademik Türkçe *</t>
  </si>
  <si>
    <t xml:space="preserve">         2020-2021 Eğitim-Öğretim Yılı Ders Planı</t>
  </si>
  <si>
    <t>Atatürk İlkeleri ve İnkılap Tarihi I (UÖ)</t>
  </si>
  <si>
    <t>Türk Dili I (UÖ)</t>
  </si>
  <si>
    <t>Yabancı Dil I (İngilizce) (UÖ)</t>
  </si>
  <si>
    <t>Atatürk İlkeleri ve İnkılap Tarihi II (UÖ)</t>
  </si>
  <si>
    <t>Türk Dili II (UÖ)</t>
  </si>
  <si>
    <t>Yabancı Dil II (İngilizce) (UÖ)</t>
  </si>
  <si>
    <t>Susurluk Meslek Yüksekokulu</t>
  </si>
  <si>
    <t>Mesleki Matematik</t>
  </si>
  <si>
    <t>Bilgi ve İletişim Teknolojisi (UÖ)</t>
  </si>
  <si>
    <t>Seçmeli Ders I</t>
  </si>
  <si>
    <t>Seçmeli Ders II</t>
  </si>
  <si>
    <t>Mesleki Uygulama I</t>
  </si>
  <si>
    <t>Mesleki Uygulama II</t>
  </si>
  <si>
    <t xml:space="preserve"> </t>
  </si>
  <si>
    <t>2.SINIF 2.YARIYIL SEÇMELİ DERSLER</t>
  </si>
  <si>
    <t>Seçmeli Derslerin Toplam Ders Sayısına Oranı:</t>
  </si>
  <si>
    <t>Seçmeli Derslerin Toplam Ders Saatine Oranı:</t>
  </si>
  <si>
    <t>Girişimcilik I</t>
  </si>
  <si>
    <t>Staj</t>
  </si>
  <si>
    <t>*  yabancı uyruklu öğrenciler içindir.</t>
  </si>
  <si>
    <t>Uzaktan Öğretim</t>
  </si>
  <si>
    <t>UÖ</t>
  </si>
  <si>
    <t>İşletme Yönetimi II</t>
  </si>
  <si>
    <t>Araştırma Yöntem ve Teknikleri</t>
  </si>
  <si>
    <t>Toplam Ders Sayısı</t>
  </si>
  <si>
    <t>UÖ Ders Sayısı</t>
  </si>
  <si>
    <t>UÖ Ders Yüzdesi</t>
  </si>
  <si>
    <t>UÖ AKTS Toplamı</t>
  </si>
  <si>
    <t>UÖ AKTS Yüzdesi</t>
  </si>
  <si>
    <t>LVS1101</t>
  </si>
  <si>
    <t>Biyokimya (UÖ)</t>
  </si>
  <si>
    <t>LVS1102</t>
  </si>
  <si>
    <t>Anatomi</t>
  </si>
  <si>
    <t>LVS1104</t>
  </si>
  <si>
    <t>Fizyoloji</t>
  </si>
  <si>
    <t>LVS1106</t>
  </si>
  <si>
    <t>Laboratuvar Tekniği</t>
  </si>
  <si>
    <t>LVS1107</t>
  </si>
  <si>
    <t>LVS1108</t>
  </si>
  <si>
    <t>Genel Mikrobiyoloji ve Epidemiyoloji</t>
  </si>
  <si>
    <t>LVS1109</t>
  </si>
  <si>
    <t>Hayvan Yetiştirme İlkeleri ve Hayvan Refahı</t>
  </si>
  <si>
    <t>LVS1207</t>
  </si>
  <si>
    <t>Hayvan Besleme ve Besleme Hastalıkları</t>
  </si>
  <si>
    <t>LVS1208</t>
  </si>
  <si>
    <t>Özel Zootekni</t>
  </si>
  <si>
    <t>LVS1210</t>
  </si>
  <si>
    <t>Genel Parazitoloji</t>
  </si>
  <si>
    <t>LVS1214</t>
  </si>
  <si>
    <t>Genel İlaç Bilgisi</t>
  </si>
  <si>
    <t>LVS2110</t>
  </si>
  <si>
    <t>Doğum ve Suni Tohumlama</t>
  </si>
  <si>
    <t>LVS2115</t>
  </si>
  <si>
    <t>Hayvan Hastalıkları I</t>
  </si>
  <si>
    <t>LVS2116</t>
  </si>
  <si>
    <t>LVS2120</t>
  </si>
  <si>
    <t>LVS2121</t>
  </si>
  <si>
    <t>Aşı Bilgisi ve Uygulamaları</t>
  </si>
  <si>
    <t>LVS2122</t>
  </si>
  <si>
    <t>LVS2123</t>
  </si>
  <si>
    <t>Temel Veteriner Patoloji ve Nekropsi (UÖ)</t>
  </si>
  <si>
    <t>LVS2211</t>
  </si>
  <si>
    <t>Salgın Hastalıklar ve Korunma</t>
  </si>
  <si>
    <t>LVS2212</t>
  </si>
  <si>
    <t>Klinik Analizler</t>
  </si>
  <si>
    <t>LVS2214</t>
  </si>
  <si>
    <t>Hayvan Hastalıkları II</t>
  </si>
  <si>
    <t>LVS2217</t>
  </si>
  <si>
    <t>LVS2218</t>
  </si>
  <si>
    <t>LVS2221</t>
  </si>
  <si>
    <t>Genel Cerrahi Bilgisi</t>
  </si>
  <si>
    <t>LVS2222</t>
  </si>
  <si>
    <t>Görüntülü Tanı Yöntemleri</t>
  </si>
  <si>
    <t>Seçmeli Ders I (UÖ)</t>
  </si>
  <si>
    <t xml:space="preserve">Seçmeli Ders III </t>
  </si>
  <si>
    <t>LVS2223</t>
  </si>
  <si>
    <t>LVS2226</t>
  </si>
  <si>
    <t>Tıbbi Biyoloji ve Genetik</t>
  </si>
  <si>
    <t>LVS1204</t>
  </si>
  <si>
    <t>Hijyen ve Sanitasyon</t>
  </si>
  <si>
    <t>LVS1205</t>
  </si>
  <si>
    <t>LVS1215</t>
  </si>
  <si>
    <t>Meslek Etiği</t>
  </si>
  <si>
    <t>LVS1216</t>
  </si>
  <si>
    <t>Kedi Köpek Yetiştiriciliği ve Sağlığı</t>
  </si>
  <si>
    <t>LVS2105</t>
  </si>
  <si>
    <t>LVS2106</t>
  </si>
  <si>
    <t>LVS2112</t>
  </si>
  <si>
    <t>Temel Gıda Analizleri</t>
  </si>
  <si>
    <t>LVS2113</t>
  </si>
  <si>
    <t>Mikrobiyolojik Analizler</t>
  </si>
  <si>
    <t>LVS2114</t>
  </si>
  <si>
    <t>LVS2124</t>
  </si>
  <si>
    <t>Arı Yetiştiriciliği ve Sağlığı</t>
  </si>
  <si>
    <t>LVS2125</t>
  </si>
  <si>
    <t>Meme Sağlığı ve Sağım Hijyeni</t>
  </si>
  <si>
    <t>LVS2126</t>
  </si>
  <si>
    <t>Balık Yetiştiriciliği ve Sağlığı</t>
  </si>
  <si>
    <t>LVS2127</t>
  </si>
  <si>
    <t>At Yetiştiriciliği ve Sağlığı</t>
  </si>
  <si>
    <t>LVS2205</t>
  </si>
  <si>
    <t>Hayvancılık İşletme Ekonomisi</t>
  </si>
  <si>
    <t>LVS2207</t>
  </si>
  <si>
    <t>LVS2216</t>
  </si>
  <si>
    <t>Girişimcilik II</t>
  </si>
  <si>
    <t>LVS2220</t>
  </si>
  <si>
    <t>LVS2224</t>
  </si>
  <si>
    <t>Buzağı Kuzu Öğlak Bakımı ve Hastalıkları</t>
  </si>
  <si>
    <t>Kanatlı Hayvan Yetiştiriciliği ve Hastalıkları</t>
  </si>
  <si>
    <t>LVS2225</t>
  </si>
  <si>
    <t>Veterinerlik Bölümü</t>
  </si>
  <si>
    <t>Laborant ve Veteriner Sağlık Programı</t>
  </si>
  <si>
    <t xml:space="preserve">Deney Hayvanları Yetiştiriciliği ve Sağlığı </t>
  </si>
  <si>
    <t>Seçmeli Ders II (UÖ)</t>
  </si>
  <si>
    <t>Gönüllük Çalışması</t>
  </si>
  <si>
    <t>I.SINIF 1.YARIYIL</t>
  </si>
  <si>
    <t>I. SINIF  II.YARIYIL</t>
  </si>
  <si>
    <t>GENEL TOPLAM</t>
  </si>
  <si>
    <t>II. SINIF   II.YARIYIL</t>
  </si>
  <si>
    <t>II.SINIF  I.YARIYIL</t>
  </si>
  <si>
    <t>ATU1217</t>
  </si>
  <si>
    <t>I.SINIF   II.YARIYIL SEÇMELİ DERSLER</t>
  </si>
  <si>
    <t>II.SINIF   I.YARIYIL SEÇMELİ DERSLER</t>
  </si>
  <si>
    <t>HGC2128</t>
  </si>
  <si>
    <t>Sığırlarda Ayak Sağlığı ve Tırnak Bakımı</t>
  </si>
  <si>
    <t>İletişim I</t>
  </si>
  <si>
    <t>İşletme Yönetimi 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</si>
</sst>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33" borderId="10" xfId="49" applyFont="1" applyFill="1" applyBorder="1" applyAlignment="1">
      <alignment horizontal="left" vertical="center"/>
      <protection/>
    </xf>
    <xf numFmtId="0" fontId="4" fillId="33" borderId="0" xfId="49" applyFont="1" applyFill="1" applyAlignment="1">
      <alignment horizontal="center" vertical="center"/>
      <protection/>
    </xf>
    <xf numFmtId="0" fontId="4" fillId="33" borderId="0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3" borderId="10" xfId="49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1" fontId="4" fillId="33" borderId="10" xfId="51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51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 shrinkToFit="1"/>
    </xf>
    <xf numFmtId="0" fontId="46" fillId="33" borderId="12" xfId="51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9" fontId="6" fillId="33" borderId="0" xfId="64" applyFont="1" applyFill="1" applyBorder="1" applyAlignment="1">
      <alignment horizontal="left" vertical="center"/>
    </xf>
    <xf numFmtId="0" fontId="6" fillId="33" borderId="0" xfId="51" applyFont="1" applyFill="1" applyBorder="1" applyAlignment="1">
      <alignment horizontal="left" vertical="center"/>
      <protection/>
    </xf>
    <xf numFmtId="0" fontId="4" fillId="33" borderId="10" xfId="49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vertical="center" wrapText="1"/>
    </xf>
    <xf numFmtId="0" fontId="46" fillId="33" borderId="10" xfId="51" applyFont="1" applyFill="1" applyBorder="1" applyAlignment="1">
      <alignment horizontal="left" vertical="center" wrapText="1"/>
      <protection/>
    </xf>
    <xf numFmtId="0" fontId="46" fillId="33" borderId="0" xfId="51" applyFont="1" applyFill="1" applyAlignment="1">
      <alignment vertical="center"/>
      <protection/>
    </xf>
    <xf numFmtId="0" fontId="3" fillId="33" borderId="10" xfId="49" applyFont="1" applyFill="1" applyBorder="1" applyAlignment="1">
      <alignment horizontal="center" vertical="center" wrapText="1"/>
      <protection/>
    </xf>
    <xf numFmtId="0" fontId="3" fillId="33" borderId="10" xfId="49" applyFont="1" applyFill="1" applyBorder="1" applyAlignment="1">
      <alignment horizontal="left" vertical="center" wrapText="1"/>
      <protection/>
    </xf>
    <xf numFmtId="0" fontId="46" fillId="33" borderId="0" xfId="51" applyFont="1" applyFill="1" applyBorder="1" applyAlignment="1">
      <alignment vertical="center"/>
      <protection/>
    </xf>
    <xf numFmtId="0" fontId="45" fillId="33" borderId="10" xfId="51" applyFont="1" applyFill="1" applyBorder="1" applyAlignment="1">
      <alignment horizontal="center" vertical="center" wrapText="1"/>
      <protection/>
    </xf>
    <xf numFmtId="0" fontId="46" fillId="33" borderId="10" xfId="5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6" fillId="33" borderId="10" xfId="51" applyFont="1" applyFill="1" applyBorder="1" applyAlignment="1">
      <alignment vertical="center"/>
      <protection/>
    </xf>
    <xf numFmtId="0" fontId="46" fillId="33" borderId="10" xfId="51" applyFont="1" applyFill="1" applyBorder="1" applyAlignment="1">
      <alignment horizontal="center" vertical="center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5" fillId="33" borderId="10" xfId="51" applyFont="1" applyFill="1" applyBorder="1" applyAlignment="1">
      <alignment horizontal="left" vertical="center" wrapText="1"/>
      <protection/>
    </xf>
    <xf numFmtId="0" fontId="46" fillId="33" borderId="13" xfId="51" applyFont="1" applyFill="1" applyBorder="1" applyAlignment="1">
      <alignment horizontal="center" vertical="center" wrapText="1"/>
      <protection/>
    </xf>
    <xf numFmtId="0" fontId="45" fillId="33" borderId="13" xfId="51" applyFont="1" applyFill="1" applyBorder="1" applyAlignment="1">
      <alignment horizontal="left" vertical="center" wrapText="1"/>
      <protection/>
    </xf>
    <xf numFmtId="0" fontId="45" fillId="33" borderId="13" xfId="51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6" fillId="33" borderId="0" xfId="51" applyFont="1" applyFill="1" applyBorder="1" applyAlignment="1">
      <alignment horizontal="center" vertical="center" wrapText="1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46" fillId="33" borderId="12" xfId="51" applyFont="1" applyFill="1" applyBorder="1" applyAlignment="1">
      <alignment vertical="center"/>
      <protection/>
    </xf>
    <xf numFmtId="0" fontId="45" fillId="33" borderId="12" xfId="51" applyFont="1" applyFill="1" applyBorder="1" applyAlignment="1">
      <alignment horizontal="center" vertical="center" wrapText="1"/>
      <protection/>
    </xf>
    <xf numFmtId="0" fontId="46" fillId="33" borderId="12" xfId="51" applyFont="1" applyFill="1" applyBorder="1" applyAlignment="1">
      <alignment horizontal="center" vertical="center" wrapText="1"/>
      <protection/>
    </xf>
    <xf numFmtId="0" fontId="46" fillId="33" borderId="10" xfId="51" applyFont="1" applyFill="1" applyBorder="1" applyAlignment="1">
      <alignment horizontal="left" vertical="center"/>
      <protection/>
    </xf>
    <xf numFmtId="0" fontId="45" fillId="33" borderId="10" xfId="51" applyFont="1" applyFill="1" applyBorder="1" applyAlignment="1">
      <alignment vertical="center"/>
      <protection/>
    </xf>
    <xf numFmtId="0" fontId="48" fillId="33" borderId="10" xfId="51" applyFont="1" applyFill="1" applyBorder="1" applyAlignment="1">
      <alignment horizontal="center" vertical="center" wrapText="1"/>
      <protection/>
    </xf>
    <xf numFmtId="0" fontId="45" fillId="33" borderId="0" xfId="51" applyFont="1" applyFill="1" applyBorder="1" applyAlignment="1">
      <alignment horizontal="center" vertical="center" wrapText="1"/>
      <protection/>
    </xf>
    <xf numFmtId="0" fontId="49" fillId="33" borderId="0" xfId="51" applyFont="1" applyFill="1" applyAlignment="1">
      <alignment vertical="center"/>
      <protection/>
    </xf>
    <xf numFmtId="0" fontId="48" fillId="33" borderId="10" xfId="51" applyFont="1" applyFill="1" applyBorder="1" applyAlignment="1">
      <alignment horizontal="center" vertical="center"/>
      <protection/>
    </xf>
    <xf numFmtId="0" fontId="46" fillId="33" borderId="0" xfId="51" applyFont="1" applyFill="1" applyBorder="1" applyAlignment="1">
      <alignment horizontal="center" vertical="center"/>
      <protection/>
    </xf>
    <xf numFmtId="0" fontId="7" fillId="33" borderId="0" xfId="49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left" vertical="center"/>
    </xf>
    <xf numFmtId="9" fontId="7" fillId="33" borderId="0" xfId="64" applyFont="1" applyFill="1" applyBorder="1" applyAlignment="1">
      <alignment horizontal="left" vertical="center"/>
    </xf>
    <xf numFmtId="0" fontId="3" fillId="33" borderId="0" xfId="49" applyFont="1" applyFill="1" applyAlignment="1">
      <alignment horizontal="center" vertical="center"/>
      <protection/>
    </xf>
    <xf numFmtId="0" fontId="3" fillId="33" borderId="15" xfId="49" applyFont="1" applyFill="1" applyBorder="1" applyAlignment="1">
      <alignment horizontal="center" vertical="center"/>
      <protection/>
    </xf>
    <xf numFmtId="0" fontId="49" fillId="33" borderId="0" xfId="51" applyFont="1" applyFill="1" applyBorder="1" applyAlignment="1">
      <alignment horizontal="left" vertical="center" wrapText="1"/>
      <protection/>
    </xf>
    <xf numFmtId="0" fontId="48" fillId="33" borderId="10" xfId="51" applyFont="1" applyFill="1" applyBorder="1" applyAlignment="1">
      <alignment horizontal="center" vertical="center"/>
      <protection/>
    </xf>
    <xf numFmtId="0" fontId="48" fillId="33" borderId="16" xfId="51" applyFont="1" applyFill="1" applyBorder="1" applyAlignment="1">
      <alignment horizontal="center" vertical="center"/>
      <protection/>
    </xf>
    <xf numFmtId="0" fontId="48" fillId="33" borderId="17" xfId="51" applyFont="1" applyFill="1" applyBorder="1" applyAlignment="1">
      <alignment horizontal="center" vertical="center"/>
      <protection/>
    </xf>
    <xf numFmtId="0" fontId="48" fillId="33" borderId="18" xfId="51" applyFont="1" applyFill="1" applyBorder="1" applyAlignment="1">
      <alignment horizontal="center" vertical="center"/>
      <protection/>
    </xf>
    <xf numFmtId="0" fontId="48" fillId="33" borderId="16" xfId="51" applyFont="1" applyFill="1" applyBorder="1" applyAlignment="1">
      <alignment horizontal="center" vertical="center" wrapText="1"/>
      <protection/>
    </xf>
    <xf numFmtId="0" fontId="48" fillId="33" borderId="17" xfId="51" applyFont="1" applyFill="1" applyBorder="1" applyAlignment="1">
      <alignment horizontal="center" vertical="center" wrapText="1"/>
      <protection/>
    </xf>
    <xf numFmtId="0" fontId="48" fillId="33" borderId="18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rmal 5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76200</xdr:rowOff>
    </xdr:from>
    <xdr:to>
      <xdr:col>2</xdr:col>
      <xdr:colOff>28575</xdr:colOff>
      <xdr:row>4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B66"/>
  <sheetViews>
    <sheetView tabSelected="1" view="pageBreakPreview" zoomScale="75" zoomScaleSheetLayoutView="75" zoomScalePageLayoutView="50" workbookViewId="0" topLeftCell="A25">
      <selection activeCell="C32" sqref="C32"/>
    </sheetView>
  </sheetViews>
  <sheetFormatPr defaultColWidth="11.421875" defaultRowHeight="15"/>
  <cols>
    <col min="1" max="1" width="12.140625" style="25" customWidth="1"/>
    <col min="2" max="2" width="8.7109375" style="25" customWidth="1"/>
    <col min="3" max="3" width="36.421875" style="25" customWidth="1"/>
    <col min="4" max="6" width="5.7109375" style="25" customWidth="1"/>
    <col min="7" max="7" width="7.7109375" style="25" customWidth="1"/>
    <col min="8" max="8" width="2.28125" style="25" customWidth="1"/>
    <col min="9" max="9" width="10.7109375" style="25" customWidth="1"/>
    <col min="10" max="10" width="8.421875" style="25" customWidth="1"/>
    <col min="11" max="11" width="36.421875" style="25" customWidth="1"/>
    <col min="12" max="14" width="5.7109375" style="25" customWidth="1"/>
    <col min="15" max="15" width="7.7109375" style="25" customWidth="1"/>
    <col min="16" max="16" width="11.421875" style="25" customWidth="1"/>
    <col min="17" max="17" width="5.57421875" style="25" customWidth="1"/>
    <col min="18" max="21" width="5.7109375" style="25" customWidth="1"/>
    <col min="22" max="16384" width="11.421875" style="25" customWidth="1"/>
  </cols>
  <sheetData>
    <row r="1" spans="1:15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>
      <c r="A3" s="59" t="s">
        <v>138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59" t="s">
        <v>139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9.5" customHeight="1">
      <c r="A6" s="60" t="s">
        <v>143</v>
      </c>
      <c r="B6" s="60"/>
      <c r="C6" s="60"/>
      <c r="D6" s="60"/>
      <c r="E6" s="60"/>
      <c r="F6" s="60"/>
      <c r="G6" s="60"/>
      <c r="H6" s="12"/>
      <c r="I6" s="60" t="s">
        <v>144</v>
      </c>
      <c r="J6" s="60"/>
      <c r="K6" s="60"/>
      <c r="L6" s="60"/>
      <c r="M6" s="60"/>
      <c r="N6" s="60"/>
      <c r="O6" s="60"/>
    </row>
    <row r="7" spans="1:22" ht="34.5" customHeight="1">
      <c r="A7" s="26" t="s">
        <v>1</v>
      </c>
      <c r="B7" s="26" t="s">
        <v>2</v>
      </c>
      <c r="C7" s="27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4"/>
      <c r="I7" s="26" t="s">
        <v>1</v>
      </c>
      <c r="J7" s="26" t="s">
        <v>2</v>
      </c>
      <c r="K7" s="27" t="s">
        <v>3</v>
      </c>
      <c r="L7" s="26" t="s">
        <v>4</v>
      </c>
      <c r="M7" s="26" t="s">
        <v>5</v>
      </c>
      <c r="N7" s="26" t="s">
        <v>6</v>
      </c>
      <c r="O7" s="26" t="s">
        <v>7</v>
      </c>
      <c r="Q7" s="28"/>
      <c r="R7" s="28"/>
      <c r="S7" s="28"/>
      <c r="T7" s="28"/>
      <c r="U7" s="28"/>
      <c r="V7" s="28"/>
    </row>
    <row r="8" spans="1:22" ht="33" customHeight="1">
      <c r="A8" s="29" t="s">
        <v>57</v>
      </c>
      <c r="B8" s="30" t="s">
        <v>8</v>
      </c>
      <c r="C8" s="6" t="s">
        <v>58</v>
      </c>
      <c r="D8" s="31">
        <v>2</v>
      </c>
      <c r="E8" s="31">
        <v>0</v>
      </c>
      <c r="F8" s="31">
        <v>2</v>
      </c>
      <c r="G8" s="31">
        <v>2</v>
      </c>
      <c r="H8" s="4"/>
      <c r="I8" s="29" t="s">
        <v>70</v>
      </c>
      <c r="J8" s="30" t="s">
        <v>8</v>
      </c>
      <c r="K8" s="23" t="s">
        <v>71</v>
      </c>
      <c r="L8" s="31">
        <v>3</v>
      </c>
      <c r="M8" s="31">
        <v>1</v>
      </c>
      <c r="N8" s="31">
        <v>3.5</v>
      </c>
      <c r="O8" s="31">
        <v>4</v>
      </c>
      <c r="Q8" s="32"/>
      <c r="R8" s="32"/>
      <c r="S8" s="32"/>
      <c r="T8" s="32"/>
      <c r="U8" s="32"/>
      <c r="V8" s="28"/>
    </row>
    <row r="9" spans="1:22" ht="19.5" customHeight="1">
      <c r="A9" s="29" t="s">
        <v>59</v>
      </c>
      <c r="B9" s="5" t="s">
        <v>8</v>
      </c>
      <c r="C9" s="13" t="s">
        <v>60</v>
      </c>
      <c r="D9" s="31">
        <v>3</v>
      </c>
      <c r="E9" s="31">
        <v>1</v>
      </c>
      <c r="F9" s="31">
        <v>3.5</v>
      </c>
      <c r="G9" s="31">
        <v>5</v>
      </c>
      <c r="H9" s="4"/>
      <c r="I9" s="29" t="s">
        <v>72</v>
      </c>
      <c r="J9" s="30" t="s">
        <v>8</v>
      </c>
      <c r="K9" s="6" t="s">
        <v>73</v>
      </c>
      <c r="L9" s="31">
        <v>4</v>
      </c>
      <c r="M9" s="31">
        <v>1</v>
      </c>
      <c r="N9" s="31">
        <v>4.5</v>
      </c>
      <c r="O9" s="31">
        <v>5</v>
      </c>
      <c r="Q9" s="32"/>
      <c r="R9" s="32"/>
      <c r="S9" s="32"/>
      <c r="T9" s="32"/>
      <c r="U9" s="32"/>
      <c r="V9" s="28"/>
    </row>
    <row r="10" spans="1:22" ht="19.5" customHeight="1">
      <c r="A10" s="29" t="s">
        <v>61</v>
      </c>
      <c r="B10" s="5" t="s">
        <v>8</v>
      </c>
      <c r="C10" s="13" t="s">
        <v>62</v>
      </c>
      <c r="D10" s="31">
        <v>2</v>
      </c>
      <c r="E10" s="31">
        <v>0</v>
      </c>
      <c r="F10" s="31">
        <v>2</v>
      </c>
      <c r="G10" s="31">
        <v>2</v>
      </c>
      <c r="H10" s="4"/>
      <c r="I10" s="29" t="s">
        <v>74</v>
      </c>
      <c r="J10" s="30" t="s">
        <v>8</v>
      </c>
      <c r="K10" s="6" t="s">
        <v>75</v>
      </c>
      <c r="L10" s="31">
        <v>2</v>
      </c>
      <c r="M10" s="31">
        <v>1</v>
      </c>
      <c r="N10" s="31">
        <v>2.5</v>
      </c>
      <c r="O10" s="31">
        <v>3</v>
      </c>
      <c r="Q10" s="32"/>
      <c r="R10" s="32"/>
      <c r="S10" s="32"/>
      <c r="T10" s="32"/>
      <c r="U10" s="32"/>
      <c r="V10" s="28"/>
    </row>
    <row r="11" spans="1:22" ht="19.5" customHeight="1">
      <c r="A11" s="29" t="s">
        <v>63</v>
      </c>
      <c r="B11" s="5" t="s">
        <v>8</v>
      </c>
      <c r="C11" s="13" t="s">
        <v>64</v>
      </c>
      <c r="D11" s="31">
        <v>2</v>
      </c>
      <c r="E11" s="31">
        <v>1</v>
      </c>
      <c r="F11" s="31">
        <v>2.5</v>
      </c>
      <c r="G11" s="31">
        <v>3</v>
      </c>
      <c r="H11" s="4"/>
      <c r="I11" s="29" t="s">
        <v>76</v>
      </c>
      <c r="J11" s="30" t="s">
        <v>8</v>
      </c>
      <c r="K11" s="33" t="s">
        <v>77</v>
      </c>
      <c r="L11" s="31">
        <v>2</v>
      </c>
      <c r="M11" s="31">
        <v>1</v>
      </c>
      <c r="N11" s="31">
        <v>2.5</v>
      </c>
      <c r="O11" s="31">
        <v>4</v>
      </c>
      <c r="Q11" s="28"/>
      <c r="R11" s="28"/>
      <c r="S11" s="28"/>
      <c r="T11" s="28"/>
      <c r="U11" s="28"/>
      <c r="V11" s="28"/>
    </row>
    <row r="12" spans="1:22" ht="15.75">
      <c r="A12" s="29" t="s">
        <v>65</v>
      </c>
      <c r="B12" s="5" t="s">
        <v>8</v>
      </c>
      <c r="C12" s="13" t="s">
        <v>36</v>
      </c>
      <c r="D12" s="34">
        <v>2</v>
      </c>
      <c r="E12" s="34">
        <v>0</v>
      </c>
      <c r="F12" s="34">
        <v>2</v>
      </c>
      <c r="G12" s="34">
        <v>2</v>
      </c>
      <c r="H12" s="4"/>
      <c r="I12" s="34"/>
      <c r="J12" s="29" t="s">
        <v>15</v>
      </c>
      <c r="K12" s="24" t="s">
        <v>37</v>
      </c>
      <c r="L12" s="31">
        <v>2</v>
      </c>
      <c r="M12" s="31">
        <v>1</v>
      </c>
      <c r="N12" s="31">
        <v>2.5</v>
      </c>
      <c r="O12" s="31">
        <v>4</v>
      </c>
      <c r="Q12" s="28"/>
      <c r="R12" s="28"/>
      <c r="S12" s="28"/>
      <c r="T12" s="28"/>
      <c r="U12" s="28"/>
      <c r="V12" s="28"/>
    </row>
    <row r="13" spans="1:15" ht="19.5" customHeight="1">
      <c r="A13" s="29" t="s">
        <v>66</v>
      </c>
      <c r="B13" s="30" t="s">
        <v>8</v>
      </c>
      <c r="C13" s="6" t="s">
        <v>67</v>
      </c>
      <c r="D13" s="31">
        <v>3</v>
      </c>
      <c r="E13" s="31">
        <v>1</v>
      </c>
      <c r="F13" s="31">
        <v>3.5</v>
      </c>
      <c r="G13" s="31">
        <v>5</v>
      </c>
      <c r="H13" s="4"/>
      <c r="I13" s="34"/>
      <c r="J13" s="29" t="s">
        <v>15</v>
      </c>
      <c r="K13" s="24" t="s">
        <v>38</v>
      </c>
      <c r="L13" s="31">
        <v>2</v>
      </c>
      <c r="M13" s="31">
        <v>1</v>
      </c>
      <c r="N13" s="31">
        <v>2.5</v>
      </c>
      <c r="O13" s="31">
        <v>4</v>
      </c>
    </row>
    <row r="14" spans="1:15" ht="33.75" customHeight="1">
      <c r="A14" s="29" t="s">
        <v>68</v>
      </c>
      <c r="B14" s="5" t="s">
        <v>8</v>
      </c>
      <c r="C14" s="16" t="s">
        <v>69</v>
      </c>
      <c r="D14" s="31">
        <v>2</v>
      </c>
      <c r="E14" s="31">
        <v>1</v>
      </c>
      <c r="F14" s="31">
        <v>2.5</v>
      </c>
      <c r="G14" s="31">
        <v>5</v>
      </c>
      <c r="H14" s="4"/>
      <c r="I14" s="62" t="s">
        <v>16</v>
      </c>
      <c r="J14" s="62"/>
      <c r="K14" s="62"/>
      <c r="L14" s="52">
        <f>SUM(L8:L13)</f>
        <v>15</v>
      </c>
      <c r="M14" s="52">
        <f>SUM(M8:M13)</f>
        <v>6</v>
      </c>
      <c r="N14" s="52">
        <f>SUM(N8:N13)</f>
        <v>18</v>
      </c>
      <c r="O14" s="52">
        <f>SUM(O8:O13)</f>
        <v>24</v>
      </c>
    </row>
    <row r="15" spans="1:21" ht="33" customHeight="1">
      <c r="A15" s="63" t="s">
        <v>16</v>
      </c>
      <c r="B15" s="64"/>
      <c r="C15" s="65"/>
      <c r="D15" s="52">
        <f>SUM(D8:D14)</f>
        <v>16</v>
      </c>
      <c r="E15" s="52">
        <f>SUM(E8:E14)</f>
        <v>4</v>
      </c>
      <c r="F15" s="52">
        <f>SUM(F8:F14)</f>
        <v>18</v>
      </c>
      <c r="G15" s="52">
        <f>SUM(G8:G14)</f>
        <v>24</v>
      </c>
      <c r="H15" s="4"/>
      <c r="I15" s="35" t="s">
        <v>12</v>
      </c>
      <c r="J15" s="30" t="s">
        <v>8</v>
      </c>
      <c r="K15" s="36" t="s">
        <v>31</v>
      </c>
      <c r="L15" s="30">
        <v>2</v>
      </c>
      <c r="M15" s="30">
        <v>0</v>
      </c>
      <c r="N15" s="29">
        <f>L15+M15/2</f>
        <v>2</v>
      </c>
      <c r="O15" s="30">
        <v>2</v>
      </c>
      <c r="U15" s="28"/>
    </row>
    <row r="16" spans="1:21" ht="19.5" customHeight="1">
      <c r="A16" s="37" t="s">
        <v>11</v>
      </c>
      <c r="B16" s="37" t="s">
        <v>8</v>
      </c>
      <c r="C16" s="38" t="s">
        <v>28</v>
      </c>
      <c r="D16" s="37">
        <v>2</v>
      </c>
      <c r="E16" s="37">
        <v>0</v>
      </c>
      <c r="F16" s="39">
        <f>D16+E16/2</f>
        <v>2</v>
      </c>
      <c r="G16" s="37">
        <v>2</v>
      </c>
      <c r="H16" s="40"/>
      <c r="I16" s="35" t="s">
        <v>10</v>
      </c>
      <c r="J16" s="30" t="s">
        <v>8</v>
      </c>
      <c r="K16" s="36" t="s">
        <v>32</v>
      </c>
      <c r="L16" s="30">
        <v>2</v>
      </c>
      <c r="M16" s="30">
        <v>0</v>
      </c>
      <c r="N16" s="29">
        <f>L16+M16/2</f>
        <v>2</v>
      </c>
      <c r="O16" s="30">
        <v>2</v>
      </c>
      <c r="U16" s="28"/>
    </row>
    <row r="17" spans="1:21" ht="19.5" customHeight="1">
      <c r="A17" s="30" t="s">
        <v>9</v>
      </c>
      <c r="B17" s="30" t="s">
        <v>8</v>
      </c>
      <c r="C17" s="36" t="s">
        <v>29</v>
      </c>
      <c r="D17" s="30">
        <v>2</v>
      </c>
      <c r="E17" s="30">
        <v>0</v>
      </c>
      <c r="F17" s="29">
        <f>D17+E17/2</f>
        <v>2</v>
      </c>
      <c r="G17" s="30">
        <v>2</v>
      </c>
      <c r="H17" s="4"/>
      <c r="I17" s="35" t="s">
        <v>14</v>
      </c>
      <c r="J17" s="30" t="s">
        <v>8</v>
      </c>
      <c r="K17" s="36" t="s">
        <v>33</v>
      </c>
      <c r="L17" s="30">
        <v>2</v>
      </c>
      <c r="M17" s="30">
        <v>0</v>
      </c>
      <c r="N17" s="29">
        <f>L17+M17/2</f>
        <v>2</v>
      </c>
      <c r="O17" s="30">
        <v>2</v>
      </c>
      <c r="U17" s="41"/>
    </row>
    <row r="18" spans="1:21" ht="19.5" customHeight="1">
      <c r="A18" s="29" t="s">
        <v>13</v>
      </c>
      <c r="B18" s="30" t="s">
        <v>8</v>
      </c>
      <c r="C18" s="36" t="s">
        <v>30</v>
      </c>
      <c r="D18" s="30">
        <v>2</v>
      </c>
      <c r="E18" s="30">
        <v>0</v>
      </c>
      <c r="F18" s="29">
        <f>D18+E18/2</f>
        <v>2</v>
      </c>
      <c r="G18" s="30">
        <v>2</v>
      </c>
      <c r="H18" s="4"/>
      <c r="I18" s="33"/>
      <c r="J18" s="33"/>
      <c r="K18" s="33"/>
      <c r="L18" s="33"/>
      <c r="M18" s="33"/>
      <c r="N18" s="33"/>
      <c r="O18" s="33"/>
      <c r="U18" s="28"/>
    </row>
    <row r="19" spans="1:24" ht="19.5" customHeight="1">
      <c r="A19" s="66" t="s">
        <v>145</v>
      </c>
      <c r="B19" s="67"/>
      <c r="C19" s="68"/>
      <c r="D19" s="26">
        <f>SUM(D15:D18)</f>
        <v>22</v>
      </c>
      <c r="E19" s="26">
        <f>SUM(E15:E18)</f>
        <v>4</v>
      </c>
      <c r="F19" s="26">
        <f>SUM(F15:F18)</f>
        <v>24</v>
      </c>
      <c r="G19" s="26">
        <f>SUM(G15:G18)</f>
        <v>30</v>
      </c>
      <c r="H19" s="42"/>
      <c r="I19" s="66" t="s">
        <v>145</v>
      </c>
      <c r="J19" s="67"/>
      <c r="K19" s="68"/>
      <c r="L19" s="49">
        <f>SUM(L14:L17)</f>
        <v>21</v>
      </c>
      <c r="M19" s="49">
        <f>SUM(M14:M17)</f>
        <v>6</v>
      </c>
      <c r="N19" s="49">
        <f>SUM(N14:N17)</f>
        <v>24</v>
      </c>
      <c r="O19" s="49">
        <f>SUM(O14:O17)</f>
        <v>30</v>
      </c>
      <c r="U19" s="28"/>
      <c r="V19" s="28"/>
      <c r="W19" s="28"/>
      <c r="X19" s="28"/>
    </row>
    <row r="20" spans="1:15" ht="19.5" customHeight="1">
      <c r="A20" s="28"/>
      <c r="B20" s="28"/>
      <c r="C20" s="28"/>
      <c r="D20" s="28"/>
      <c r="E20" s="28"/>
      <c r="F20" s="28"/>
      <c r="G20" s="28"/>
      <c r="H20" s="42"/>
      <c r="I20" s="28"/>
      <c r="J20" s="28"/>
      <c r="K20" s="28"/>
      <c r="L20" s="28"/>
      <c r="M20" s="28"/>
      <c r="N20" s="28"/>
      <c r="O20" s="28"/>
    </row>
    <row r="21" spans="1:15" ht="19.5" customHeight="1">
      <c r="A21" s="60" t="s">
        <v>147</v>
      </c>
      <c r="B21" s="60"/>
      <c r="C21" s="60"/>
      <c r="D21" s="60"/>
      <c r="E21" s="60"/>
      <c r="F21" s="60"/>
      <c r="G21" s="60"/>
      <c r="H21" s="9"/>
      <c r="I21" s="60" t="s">
        <v>146</v>
      </c>
      <c r="J21" s="60"/>
      <c r="K21" s="60"/>
      <c r="L21" s="60"/>
      <c r="M21" s="60"/>
      <c r="N21" s="60"/>
      <c r="O21" s="60"/>
    </row>
    <row r="22" spans="1:15" ht="34.5" customHeight="1">
      <c r="A22" s="26" t="s">
        <v>1</v>
      </c>
      <c r="B22" s="26" t="s">
        <v>2</v>
      </c>
      <c r="C22" s="27" t="s">
        <v>3</v>
      </c>
      <c r="D22" s="26" t="s">
        <v>4</v>
      </c>
      <c r="E22" s="26" t="s">
        <v>5</v>
      </c>
      <c r="F22" s="26" t="s">
        <v>6</v>
      </c>
      <c r="G22" s="26" t="s">
        <v>7</v>
      </c>
      <c r="H22" s="4"/>
      <c r="I22" s="26" t="s">
        <v>1</v>
      </c>
      <c r="J22" s="26" t="s">
        <v>2</v>
      </c>
      <c r="K22" s="27" t="s">
        <v>3</v>
      </c>
      <c r="L22" s="26" t="s">
        <v>4</v>
      </c>
      <c r="M22" s="26" t="s">
        <v>5</v>
      </c>
      <c r="N22" s="26" t="s">
        <v>6</v>
      </c>
      <c r="O22" s="26" t="s">
        <v>7</v>
      </c>
    </row>
    <row r="23" spans="1:15" ht="19.5" customHeight="1">
      <c r="A23" s="29" t="s">
        <v>78</v>
      </c>
      <c r="B23" s="29" t="s">
        <v>8</v>
      </c>
      <c r="C23" s="6" t="s">
        <v>81</v>
      </c>
      <c r="D23" s="29">
        <v>2</v>
      </c>
      <c r="E23" s="30">
        <v>1</v>
      </c>
      <c r="F23" s="29">
        <v>2.5</v>
      </c>
      <c r="G23" s="29">
        <v>4</v>
      </c>
      <c r="H23" s="43"/>
      <c r="I23" s="29" t="s">
        <v>89</v>
      </c>
      <c r="J23" s="30" t="s">
        <v>8</v>
      </c>
      <c r="K23" s="23" t="s">
        <v>90</v>
      </c>
      <c r="L23" s="31">
        <v>2</v>
      </c>
      <c r="M23" s="31">
        <v>1</v>
      </c>
      <c r="N23" s="31">
        <v>2.5</v>
      </c>
      <c r="O23" s="31">
        <v>3</v>
      </c>
    </row>
    <row r="24" spans="1:15" ht="19.5" customHeight="1">
      <c r="A24" s="29" t="s">
        <v>80</v>
      </c>
      <c r="B24" s="29" t="s">
        <v>8</v>
      </c>
      <c r="C24" s="23" t="s">
        <v>39</v>
      </c>
      <c r="D24" s="29">
        <v>0</v>
      </c>
      <c r="E24" s="30">
        <v>5</v>
      </c>
      <c r="F24" s="29">
        <v>2.5</v>
      </c>
      <c r="G24" s="29">
        <v>4</v>
      </c>
      <c r="H24" s="43"/>
      <c r="I24" s="29" t="s">
        <v>91</v>
      </c>
      <c r="J24" s="30" t="s">
        <v>8</v>
      </c>
      <c r="K24" s="7" t="s">
        <v>92</v>
      </c>
      <c r="L24" s="31">
        <v>2</v>
      </c>
      <c r="M24" s="31">
        <v>1</v>
      </c>
      <c r="N24" s="31">
        <v>2.5</v>
      </c>
      <c r="O24" s="31">
        <v>3</v>
      </c>
    </row>
    <row r="25" spans="1:15" ht="19.5" customHeight="1">
      <c r="A25" s="29" t="s">
        <v>83</v>
      </c>
      <c r="B25" s="29" t="s">
        <v>8</v>
      </c>
      <c r="C25" s="23" t="s">
        <v>79</v>
      </c>
      <c r="D25" s="29">
        <v>2</v>
      </c>
      <c r="E25" s="30">
        <v>1</v>
      </c>
      <c r="F25" s="29">
        <v>2.5</v>
      </c>
      <c r="G25" s="29">
        <v>4</v>
      </c>
      <c r="H25" s="43"/>
      <c r="I25" s="29" t="s">
        <v>93</v>
      </c>
      <c r="J25" s="30" t="s">
        <v>8</v>
      </c>
      <c r="K25" s="6" t="s">
        <v>94</v>
      </c>
      <c r="L25" s="31">
        <v>2</v>
      </c>
      <c r="M25" s="31">
        <v>1</v>
      </c>
      <c r="N25" s="31">
        <v>2.5</v>
      </c>
      <c r="O25" s="31">
        <v>3</v>
      </c>
    </row>
    <row r="26" spans="1:15" ht="19.5" customHeight="1">
      <c r="A26" s="29" t="s">
        <v>115</v>
      </c>
      <c r="B26" s="29" t="s">
        <v>8</v>
      </c>
      <c r="C26" s="36" t="s">
        <v>116</v>
      </c>
      <c r="D26" s="31">
        <v>2</v>
      </c>
      <c r="E26" s="31">
        <v>1</v>
      </c>
      <c r="F26" s="31">
        <v>2.5</v>
      </c>
      <c r="G26" s="31">
        <v>3</v>
      </c>
      <c r="H26" s="43"/>
      <c r="I26" s="29" t="s">
        <v>95</v>
      </c>
      <c r="J26" s="30" t="s">
        <v>8</v>
      </c>
      <c r="K26" s="23" t="s">
        <v>40</v>
      </c>
      <c r="L26" s="31">
        <v>0</v>
      </c>
      <c r="M26" s="31">
        <v>5</v>
      </c>
      <c r="N26" s="31">
        <v>2.5</v>
      </c>
      <c r="O26" s="31">
        <v>4</v>
      </c>
    </row>
    <row r="27" spans="1:15" ht="30.75" customHeight="1">
      <c r="A27" s="29" t="s">
        <v>117</v>
      </c>
      <c r="B27" s="29" t="s">
        <v>8</v>
      </c>
      <c r="C27" s="1" t="s">
        <v>118</v>
      </c>
      <c r="D27" s="8">
        <v>2</v>
      </c>
      <c r="E27" s="8">
        <v>1</v>
      </c>
      <c r="F27" s="8">
        <v>2.5</v>
      </c>
      <c r="G27" s="8">
        <v>3</v>
      </c>
      <c r="H27" s="43"/>
      <c r="I27" s="29" t="s">
        <v>97</v>
      </c>
      <c r="J27" s="29" t="s">
        <v>8</v>
      </c>
      <c r="K27" s="23" t="s">
        <v>98</v>
      </c>
      <c r="L27" s="29">
        <v>2</v>
      </c>
      <c r="M27" s="30">
        <v>1</v>
      </c>
      <c r="N27" s="29">
        <v>2.5</v>
      </c>
      <c r="O27" s="29">
        <v>4</v>
      </c>
    </row>
    <row r="28" spans="1:15" ht="35.25" customHeight="1">
      <c r="A28" s="29" t="s">
        <v>87</v>
      </c>
      <c r="B28" s="29" t="s">
        <v>8</v>
      </c>
      <c r="C28" s="23" t="s">
        <v>88</v>
      </c>
      <c r="D28" s="29">
        <v>1</v>
      </c>
      <c r="E28" s="30">
        <v>1</v>
      </c>
      <c r="F28" s="29">
        <v>1.5</v>
      </c>
      <c r="G28" s="29">
        <v>2</v>
      </c>
      <c r="H28" s="43"/>
      <c r="I28" s="29" t="s">
        <v>103</v>
      </c>
      <c r="J28" s="29" t="s">
        <v>8</v>
      </c>
      <c r="K28" s="22" t="s">
        <v>136</v>
      </c>
      <c r="L28" s="10">
        <v>2</v>
      </c>
      <c r="M28" s="10">
        <v>1</v>
      </c>
      <c r="N28" s="10">
        <v>2.5</v>
      </c>
      <c r="O28" s="10">
        <v>3</v>
      </c>
    </row>
    <row r="29" spans="1:15" ht="19.5" customHeight="1">
      <c r="A29" s="29" t="s">
        <v>82</v>
      </c>
      <c r="B29" s="29" t="s">
        <v>8</v>
      </c>
      <c r="C29" s="47" t="s">
        <v>46</v>
      </c>
      <c r="D29" s="34">
        <v>0</v>
      </c>
      <c r="E29" s="34">
        <v>0</v>
      </c>
      <c r="F29" s="34">
        <v>0</v>
      </c>
      <c r="G29" s="34">
        <v>4</v>
      </c>
      <c r="H29" s="43"/>
      <c r="I29" s="29" t="s">
        <v>104</v>
      </c>
      <c r="J29" s="29" t="s">
        <v>8</v>
      </c>
      <c r="K29" s="24" t="s">
        <v>105</v>
      </c>
      <c r="L29" s="34">
        <v>2</v>
      </c>
      <c r="M29" s="34">
        <v>0</v>
      </c>
      <c r="N29" s="34">
        <v>2</v>
      </c>
      <c r="O29" s="34">
        <v>2</v>
      </c>
    </row>
    <row r="30" spans="1:15" ht="19.5" customHeight="1">
      <c r="A30" s="29"/>
      <c r="B30" s="29" t="s">
        <v>15</v>
      </c>
      <c r="C30" s="24" t="s">
        <v>101</v>
      </c>
      <c r="D30" s="29">
        <v>2</v>
      </c>
      <c r="E30" s="30">
        <v>0</v>
      </c>
      <c r="F30" s="29">
        <v>2</v>
      </c>
      <c r="G30" s="29">
        <v>2</v>
      </c>
      <c r="H30" s="43"/>
      <c r="I30" s="29" t="s">
        <v>96</v>
      </c>
      <c r="J30" s="29" t="s">
        <v>8</v>
      </c>
      <c r="K30" s="1" t="s">
        <v>46</v>
      </c>
      <c r="L30" s="31">
        <v>0</v>
      </c>
      <c r="M30" s="31">
        <v>0</v>
      </c>
      <c r="N30" s="31">
        <v>0</v>
      </c>
      <c r="O30" s="31">
        <v>4</v>
      </c>
    </row>
    <row r="31" spans="1:15" ht="19.5" customHeight="1">
      <c r="A31" s="44"/>
      <c r="B31" s="29" t="s">
        <v>15</v>
      </c>
      <c r="C31" s="24" t="s">
        <v>141</v>
      </c>
      <c r="D31" s="29">
        <v>2</v>
      </c>
      <c r="E31" s="30">
        <v>0</v>
      </c>
      <c r="F31" s="29">
        <v>2</v>
      </c>
      <c r="G31" s="29">
        <v>2</v>
      </c>
      <c r="H31" s="43"/>
      <c r="I31" s="29"/>
      <c r="J31" s="29" t="s">
        <v>15</v>
      </c>
      <c r="K31" s="24" t="s">
        <v>101</v>
      </c>
      <c r="L31" s="31">
        <v>2</v>
      </c>
      <c r="M31" s="31">
        <v>0</v>
      </c>
      <c r="N31" s="31">
        <v>2</v>
      </c>
      <c r="O31" s="31">
        <v>2</v>
      </c>
    </row>
    <row r="32" spans="1:15" ht="19.5" customHeight="1">
      <c r="A32" s="34"/>
      <c r="B32" s="45" t="s">
        <v>15</v>
      </c>
      <c r="C32" s="17" t="s">
        <v>102</v>
      </c>
      <c r="D32" s="45">
        <v>2</v>
      </c>
      <c r="E32" s="46">
        <v>0</v>
      </c>
      <c r="F32" s="45">
        <v>2</v>
      </c>
      <c r="G32" s="45">
        <v>2</v>
      </c>
      <c r="H32" s="43"/>
      <c r="I32" s="48" t="s">
        <v>41</v>
      </c>
      <c r="J32" s="29" t="s">
        <v>15</v>
      </c>
      <c r="K32" s="24" t="s">
        <v>38</v>
      </c>
      <c r="L32" s="31">
        <v>2</v>
      </c>
      <c r="M32" s="31">
        <v>0</v>
      </c>
      <c r="N32" s="31">
        <v>2</v>
      </c>
      <c r="O32" s="31">
        <v>2</v>
      </c>
    </row>
    <row r="33" spans="1:15" ht="19.5" customHeight="1">
      <c r="A33" s="66" t="s">
        <v>16</v>
      </c>
      <c r="B33" s="67"/>
      <c r="C33" s="68"/>
      <c r="D33" s="49">
        <f>SUM(D23:D32)</f>
        <v>15</v>
      </c>
      <c r="E33" s="49">
        <f>SUM(E23:E32)</f>
        <v>10</v>
      </c>
      <c r="F33" s="49">
        <f>SUM(F23:F32)</f>
        <v>20</v>
      </c>
      <c r="G33" s="49">
        <f>SUM(G23:G32)</f>
        <v>30</v>
      </c>
      <c r="H33" s="43"/>
      <c r="I33" s="66" t="s">
        <v>16</v>
      </c>
      <c r="J33" s="67"/>
      <c r="K33" s="68"/>
      <c r="L33" s="49">
        <f>SUM(L23:L32)</f>
        <v>16</v>
      </c>
      <c r="M33" s="49">
        <f>SUM(M23:M32)</f>
        <v>10</v>
      </c>
      <c r="N33" s="49">
        <f>SUM(N23:N32)</f>
        <v>21</v>
      </c>
      <c r="O33" s="49">
        <f>SUM(O23:O32)</f>
        <v>30</v>
      </c>
    </row>
    <row r="34" spans="1:15" ht="19.5" customHeight="1">
      <c r="A34" s="12"/>
      <c r="B34" s="61"/>
      <c r="C34" s="61"/>
      <c r="D34" s="61"/>
      <c r="E34" s="61"/>
      <c r="F34" s="61"/>
      <c r="G34" s="61"/>
      <c r="H34" s="3"/>
      <c r="I34" s="12"/>
      <c r="J34" s="61"/>
      <c r="K34" s="61"/>
      <c r="L34" s="61"/>
      <c r="M34" s="61"/>
      <c r="N34" s="61"/>
      <c r="O34" s="61"/>
    </row>
    <row r="35" spans="1:15" s="28" customFormat="1" ht="19.5" customHeight="1">
      <c r="A35" s="60" t="s">
        <v>149</v>
      </c>
      <c r="B35" s="60"/>
      <c r="C35" s="60"/>
      <c r="D35" s="60"/>
      <c r="E35" s="60"/>
      <c r="F35" s="60"/>
      <c r="G35" s="60"/>
      <c r="H35" s="3"/>
      <c r="I35" s="60" t="s">
        <v>150</v>
      </c>
      <c r="J35" s="60"/>
      <c r="K35" s="60"/>
      <c r="L35" s="60"/>
      <c r="M35" s="60"/>
      <c r="N35" s="60"/>
      <c r="O35" s="60"/>
    </row>
    <row r="36" spans="1:15" ht="30.75" customHeight="1">
      <c r="A36" s="26" t="s">
        <v>1</v>
      </c>
      <c r="B36" s="26" t="s">
        <v>2</v>
      </c>
      <c r="C36" s="27" t="s">
        <v>3</v>
      </c>
      <c r="D36" s="26" t="s">
        <v>4</v>
      </c>
      <c r="E36" s="26" t="s">
        <v>5</v>
      </c>
      <c r="F36" s="26" t="s">
        <v>6</v>
      </c>
      <c r="G36" s="26" t="s">
        <v>7</v>
      </c>
      <c r="H36" s="3"/>
      <c r="I36" s="26" t="s">
        <v>1</v>
      </c>
      <c r="J36" s="26" t="s">
        <v>2</v>
      </c>
      <c r="K36" s="27" t="s">
        <v>3</v>
      </c>
      <c r="L36" s="26" t="s">
        <v>4</v>
      </c>
      <c r="M36" s="26" t="s">
        <v>5</v>
      </c>
      <c r="N36" s="26" t="s">
        <v>6</v>
      </c>
      <c r="O36" s="26" t="s">
        <v>7</v>
      </c>
    </row>
    <row r="37" spans="1:15" ht="19.5" customHeight="1">
      <c r="A37" s="29" t="s">
        <v>106</v>
      </c>
      <c r="B37" s="30" t="s">
        <v>15</v>
      </c>
      <c r="C37" s="7" t="s">
        <v>35</v>
      </c>
      <c r="D37" s="31">
        <v>2</v>
      </c>
      <c r="E37" s="31">
        <v>1</v>
      </c>
      <c r="F37" s="31">
        <v>2.5</v>
      </c>
      <c r="G37" s="31">
        <v>4</v>
      </c>
      <c r="H37" s="3"/>
      <c r="I37" s="29" t="s">
        <v>113</v>
      </c>
      <c r="J37" s="30" t="s">
        <v>15</v>
      </c>
      <c r="K37" s="7" t="s">
        <v>154</v>
      </c>
      <c r="L37" s="34">
        <v>2</v>
      </c>
      <c r="M37" s="34">
        <v>0</v>
      </c>
      <c r="N37" s="34">
        <v>2</v>
      </c>
      <c r="O37" s="34">
        <v>2</v>
      </c>
    </row>
    <row r="38" spans="1:15" ht="19.5" customHeight="1">
      <c r="A38" s="29" t="s">
        <v>108</v>
      </c>
      <c r="B38" s="30" t="s">
        <v>15</v>
      </c>
      <c r="C38" s="25" t="s">
        <v>107</v>
      </c>
      <c r="D38" s="31">
        <v>2</v>
      </c>
      <c r="E38" s="31">
        <v>1</v>
      </c>
      <c r="F38" s="31">
        <v>2.5</v>
      </c>
      <c r="G38" s="31">
        <v>4</v>
      </c>
      <c r="H38" s="3"/>
      <c r="I38" s="29" t="s">
        <v>114</v>
      </c>
      <c r="J38" s="30" t="s">
        <v>15</v>
      </c>
      <c r="K38" s="14" t="s">
        <v>51</v>
      </c>
      <c r="L38" s="34">
        <v>2</v>
      </c>
      <c r="M38" s="34">
        <v>0</v>
      </c>
      <c r="N38" s="34">
        <v>2</v>
      </c>
      <c r="O38" s="34">
        <v>2</v>
      </c>
    </row>
    <row r="39" spans="1:15" ht="19.5" customHeight="1">
      <c r="A39" s="29" t="s">
        <v>109</v>
      </c>
      <c r="B39" s="30" t="s">
        <v>15</v>
      </c>
      <c r="C39" s="36" t="s">
        <v>110</v>
      </c>
      <c r="D39" s="31">
        <v>2</v>
      </c>
      <c r="E39" s="31">
        <v>1</v>
      </c>
      <c r="F39" s="31">
        <v>2.5</v>
      </c>
      <c r="G39" s="31">
        <v>4</v>
      </c>
      <c r="H39" s="3"/>
      <c r="I39" s="29" t="s">
        <v>84</v>
      </c>
      <c r="J39" s="30" t="s">
        <v>15</v>
      </c>
      <c r="K39" s="23" t="s">
        <v>85</v>
      </c>
      <c r="L39" s="34">
        <v>2</v>
      </c>
      <c r="M39" s="34">
        <v>0</v>
      </c>
      <c r="N39" s="34">
        <v>2</v>
      </c>
      <c r="O39" s="34">
        <v>2</v>
      </c>
    </row>
    <row r="40" spans="1:15" ht="33.75" customHeight="1">
      <c r="A40" s="29" t="s">
        <v>111</v>
      </c>
      <c r="B40" s="30" t="s">
        <v>15</v>
      </c>
      <c r="C40" s="1" t="s">
        <v>112</v>
      </c>
      <c r="D40" s="8">
        <v>2</v>
      </c>
      <c r="E40" s="8">
        <v>1</v>
      </c>
      <c r="F40" s="8">
        <v>2.5</v>
      </c>
      <c r="G40" s="8">
        <v>4</v>
      </c>
      <c r="H40" s="3"/>
      <c r="I40" s="29" t="s">
        <v>86</v>
      </c>
      <c r="J40" s="30" t="s">
        <v>15</v>
      </c>
      <c r="K40" s="23" t="s">
        <v>140</v>
      </c>
      <c r="L40" s="34">
        <v>2</v>
      </c>
      <c r="M40" s="34">
        <v>0</v>
      </c>
      <c r="N40" s="34">
        <v>2</v>
      </c>
      <c r="O40" s="34">
        <v>2</v>
      </c>
    </row>
    <row r="41" spans="1:15" ht="19.5" customHeight="1">
      <c r="A41" s="33" t="s">
        <v>148</v>
      </c>
      <c r="B41" s="34" t="s">
        <v>15</v>
      </c>
      <c r="C41" s="47" t="s">
        <v>26</v>
      </c>
      <c r="D41" s="34">
        <v>2</v>
      </c>
      <c r="E41" s="34">
        <v>1</v>
      </c>
      <c r="F41" s="34">
        <v>2.5</v>
      </c>
      <c r="G41" s="34">
        <v>4</v>
      </c>
      <c r="H41" s="12"/>
      <c r="I41" s="29" t="s">
        <v>119</v>
      </c>
      <c r="J41" s="30" t="s">
        <v>15</v>
      </c>
      <c r="K41" s="47" t="s">
        <v>45</v>
      </c>
      <c r="L41" s="34">
        <v>2</v>
      </c>
      <c r="M41" s="34">
        <v>0</v>
      </c>
      <c r="N41" s="34">
        <v>2</v>
      </c>
      <c r="O41" s="34">
        <v>2</v>
      </c>
    </row>
    <row r="42" spans="8:15" ht="21.75" customHeight="1">
      <c r="H42" s="2"/>
      <c r="I42" s="29" t="s">
        <v>120</v>
      </c>
      <c r="J42" s="30" t="s">
        <v>15</v>
      </c>
      <c r="K42" s="33" t="s">
        <v>121</v>
      </c>
      <c r="L42" s="34">
        <v>2</v>
      </c>
      <c r="M42" s="34">
        <v>0</v>
      </c>
      <c r="N42" s="34">
        <v>2</v>
      </c>
      <c r="O42" s="34">
        <v>2</v>
      </c>
    </row>
    <row r="43" spans="8:15" ht="21" customHeight="1">
      <c r="H43" s="12"/>
      <c r="I43" s="29" t="s">
        <v>122</v>
      </c>
      <c r="J43" s="30" t="s">
        <v>15</v>
      </c>
      <c r="K43" s="33" t="s">
        <v>123</v>
      </c>
      <c r="L43" s="34">
        <v>2</v>
      </c>
      <c r="M43" s="34">
        <v>0</v>
      </c>
      <c r="N43" s="34">
        <v>2</v>
      </c>
      <c r="O43" s="34">
        <v>2</v>
      </c>
    </row>
    <row r="44" spans="3:15" ht="18" customHeight="1">
      <c r="C44" s="55" t="s">
        <v>17</v>
      </c>
      <c r="D44" s="56"/>
      <c r="E44" s="55">
        <v>39</v>
      </c>
      <c r="H44" s="3"/>
      <c r="I44" s="29" t="s">
        <v>124</v>
      </c>
      <c r="J44" s="30" t="s">
        <v>15</v>
      </c>
      <c r="K44" s="33" t="s">
        <v>125</v>
      </c>
      <c r="L44" s="34">
        <v>2</v>
      </c>
      <c r="M44" s="34">
        <v>0</v>
      </c>
      <c r="N44" s="34">
        <v>2</v>
      </c>
      <c r="O44" s="34">
        <v>2</v>
      </c>
    </row>
    <row r="45" spans="3:28" ht="20.25" customHeight="1">
      <c r="C45" s="55" t="s">
        <v>19</v>
      </c>
      <c r="D45" s="56"/>
      <c r="E45" s="57">
        <v>89</v>
      </c>
      <c r="H45" s="3"/>
      <c r="I45" s="29" t="s">
        <v>126</v>
      </c>
      <c r="J45" s="30" t="s">
        <v>15</v>
      </c>
      <c r="K45" s="33" t="s">
        <v>127</v>
      </c>
      <c r="L45" s="34">
        <v>2</v>
      </c>
      <c r="M45" s="34">
        <v>0</v>
      </c>
      <c r="N45" s="34">
        <v>2</v>
      </c>
      <c r="O45" s="34">
        <v>2</v>
      </c>
      <c r="V45" s="50"/>
      <c r="W45" s="41"/>
      <c r="X45" s="28"/>
      <c r="Y45" s="53"/>
      <c r="Z45" s="53"/>
      <c r="AA45" s="53"/>
      <c r="AB45" s="53"/>
    </row>
    <row r="46" spans="3:15" ht="19.5" customHeight="1">
      <c r="C46" s="55" t="s">
        <v>21</v>
      </c>
      <c r="D46" s="56"/>
      <c r="E46" s="55">
        <v>74</v>
      </c>
      <c r="H46" s="3"/>
      <c r="I46" s="33" t="s">
        <v>151</v>
      </c>
      <c r="J46" s="30" t="s">
        <v>15</v>
      </c>
      <c r="K46" s="33" t="s">
        <v>142</v>
      </c>
      <c r="L46" s="34">
        <v>2</v>
      </c>
      <c r="M46" s="34">
        <v>0</v>
      </c>
      <c r="N46" s="34">
        <v>2</v>
      </c>
      <c r="O46" s="34">
        <v>2</v>
      </c>
    </row>
    <row r="47" spans="3:8" ht="19.5" customHeight="1">
      <c r="C47" s="55" t="s">
        <v>22</v>
      </c>
      <c r="D47" s="56"/>
      <c r="E47" s="55">
        <v>30</v>
      </c>
      <c r="F47" s="50"/>
      <c r="G47" s="41"/>
      <c r="H47" s="3"/>
    </row>
    <row r="48" spans="3:8" ht="19.5" customHeight="1">
      <c r="C48" s="55" t="s">
        <v>23</v>
      </c>
      <c r="D48" s="56"/>
      <c r="E48" s="55">
        <v>120</v>
      </c>
      <c r="F48" s="50"/>
      <c r="G48" s="41"/>
      <c r="H48" s="3"/>
    </row>
    <row r="49" spans="3:15" ht="19.5" customHeight="1">
      <c r="C49" s="55" t="s">
        <v>24</v>
      </c>
      <c r="D49" s="56"/>
      <c r="E49" s="55">
        <v>7</v>
      </c>
      <c r="F49" s="50"/>
      <c r="G49" s="41"/>
      <c r="H49" s="3"/>
      <c r="I49" s="60" t="s">
        <v>42</v>
      </c>
      <c r="J49" s="60"/>
      <c r="K49" s="60"/>
      <c r="L49" s="60"/>
      <c r="M49" s="60"/>
      <c r="N49" s="60"/>
      <c r="O49" s="60"/>
    </row>
    <row r="50" spans="3:15" ht="30.75" customHeight="1">
      <c r="C50" s="55" t="s">
        <v>25</v>
      </c>
      <c r="D50" s="56"/>
      <c r="E50" s="55">
        <v>16</v>
      </c>
      <c r="I50" s="26" t="s">
        <v>1</v>
      </c>
      <c r="J50" s="26" t="s">
        <v>2</v>
      </c>
      <c r="K50" s="27" t="s">
        <v>3</v>
      </c>
      <c r="L50" s="26" t="s">
        <v>4</v>
      </c>
      <c r="M50" s="26" t="s">
        <v>5</v>
      </c>
      <c r="N50" s="26" t="s">
        <v>6</v>
      </c>
      <c r="O50" s="26" t="s">
        <v>7</v>
      </c>
    </row>
    <row r="51" spans="3:15" ht="18.75" customHeight="1">
      <c r="C51" s="55" t="s">
        <v>43</v>
      </c>
      <c r="D51" s="56"/>
      <c r="E51" s="58">
        <f>E49/E44</f>
        <v>0.1794871794871795</v>
      </c>
      <c r="I51" s="29" t="s">
        <v>128</v>
      </c>
      <c r="J51" s="30" t="s">
        <v>15</v>
      </c>
      <c r="K51" s="7" t="s">
        <v>129</v>
      </c>
      <c r="L51" s="31">
        <v>2</v>
      </c>
      <c r="M51" s="31">
        <v>0</v>
      </c>
      <c r="N51" s="31">
        <v>2</v>
      </c>
      <c r="O51" s="31">
        <v>2</v>
      </c>
    </row>
    <row r="52" spans="3:15" ht="18" customHeight="1">
      <c r="C52" s="55" t="s">
        <v>44</v>
      </c>
      <c r="D52" s="56"/>
      <c r="E52" s="58">
        <f>E50/(E46+E47)</f>
        <v>0.15384615384615385</v>
      </c>
      <c r="I52" s="29" t="s">
        <v>130</v>
      </c>
      <c r="J52" s="30" t="s">
        <v>15</v>
      </c>
      <c r="K52" s="6" t="s">
        <v>153</v>
      </c>
      <c r="L52" s="31">
        <v>2</v>
      </c>
      <c r="M52" s="31">
        <v>0</v>
      </c>
      <c r="N52" s="31">
        <v>2</v>
      </c>
      <c r="O52" s="31">
        <v>2</v>
      </c>
    </row>
    <row r="53" spans="3:15" ht="21.75" customHeight="1">
      <c r="C53" s="18"/>
      <c r="D53" s="19"/>
      <c r="E53" s="20" t="s">
        <v>41</v>
      </c>
      <c r="I53" s="29" t="s">
        <v>131</v>
      </c>
      <c r="J53" s="30" t="s">
        <v>15</v>
      </c>
      <c r="K53" s="7" t="s">
        <v>132</v>
      </c>
      <c r="L53" s="31">
        <v>2</v>
      </c>
      <c r="M53" s="31">
        <v>0</v>
      </c>
      <c r="N53" s="31">
        <v>2</v>
      </c>
      <c r="O53" s="31">
        <v>2</v>
      </c>
    </row>
    <row r="54" spans="3:15" ht="20.25" customHeight="1">
      <c r="C54" s="54" t="s">
        <v>52</v>
      </c>
      <c r="D54" s="55"/>
      <c r="E54" s="55">
        <v>39</v>
      </c>
      <c r="I54" s="29" t="s">
        <v>133</v>
      </c>
      <c r="J54" s="30" t="s">
        <v>15</v>
      </c>
      <c r="K54" s="1" t="s">
        <v>50</v>
      </c>
      <c r="L54" s="31">
        <v>2</v>
      </c>
      <c r="M54" s="31">
        <v>0</v>
      </c>
      <c r="N54" s="31">
        <v>2</v>
      </c>
      <c r="O54" s="31">
        <v>2</v>
      </c>
    </row>
    <row r="55" spans="3:15" ht="22.5" customHeight="1">
      <c r="C55" s="54" t="s">
        <v>53</v>
      </c>
      <c r="D55" s="55"/>
      <c r="E55" s="55">
        <v>12</v>
      </c>
      <c r="I55" s="29" t="s">
        <v>99</v>
      </c>
      <c r="J55" s="30" t="s">
        <v>15</v>
      </c>
      <c r="K55" s="24" t="s">
        <v>100</v>
      </c>
      <c r="L55" s="31">
        <v>2</v>
      </c>
      <c r="M55" s="31">
        <v>0</v>
      </c>
      <c r="N55" s="31">
        <v>2</v>
      </c>
      <c r="O55" s="31">
        <v>2</v>
      </c>
    </row>
    <row r="56" spans="3:15" ht="31.5" customHeight="1">
      <c r="C56" s="54" t="s">
        <v>54</v>
      </c>
      <c r="D56" s="55"/>
      <c r="E56" s="55">
        <f>E55/E54*100</f>
        <v>30.76923076923077</v>
      </c>
      <c r="I56" s="29" t="s">
        <v>134</v>
      </c>
      <c r="J56" s="30" t="s">
        <v>15</v>
      </c>
      <c r="K56" s="22" t="s">
        <v>135</v>
      </c>
      <c r="L56" s="11">
        <v>2</v>
      </c>
      <c r="M56" s="10">
        <v>0</v>
      </c>
      <c r="N56" s="10">
        <v>2</v>
      </c>
      <c r="O56" s="10">
        <v>2</v>
      </c>
    </row>
    <row r="57" spans="3:15" ht="31.5" customHeight="1">
      <c r="C57" s="54" t="s">
        <v>55</v>
      </c>
      <c r="D57" s="55"/>
      <c r="E57" s="55">
        <v>24</v>
      </c>
      <c r="I57" s="29" t="s">
        <v>137</v>
      </c>
      <c r="J57" s="30" t="s">
        <v>15</v>
      </c>
      <c r="K57" s="24" t="s">
        <v>152</v>
      </c>
      <c r="L57" s="34">
        <v>2</v>
      </c>
      <c r="M57" s="34">
        <v>0</v>
      </c>
      <c r="N57" s="34">
        <v>2</v>
      </c>
      <c r="O57" s="34">
        <v>2</v>
      </c>
    </row>
    <row r="58" spans="3:5" ht="30" customHeight="1">
      <c r="C58" s="54" t="s">
        <v>56</v>
      </c>
      <c r="D58" s="55"/>
      <c r="E58" s="55">
        <f>E57/120*100</f>
        <v>20</v>
      </c>
    </row>
    <row r="59" ht="22.5" customHeight="1"/>
    <row r="60" spans="9:10" ht="15.75">
      <c r="I60" s="9" t="s">
        <v>8</v>
      </c>
      <c r="J60" s="18" t="s">
        <v>18</v>
      </c>
    </row>
    <row r="61" spans="9:10" ht="15.75">
      <c r="I61" s="9" t="s">
        <v>15</v>
      </c>
      <c r="J61" s="18" t="s">
        <v>20</v>
      </c>
    </row>
    <row r="62" spans="9:10" ht="15.75">
      <c r="I62" s="15" t="s">
        <v>49</v>
      </c>
      <c r="J62" s="18" t="s">
        <v>48</v>
      </c>
    </row>
    <row r="63" spans="6:9" ht="15.75">
      <c r="F63" s="21"/>
      <c r="I63" s="51" t="s">
        <v>47</v>
      </c>
    </row>
    <row r="64" ht="15.75">
      <c r="F64" s="21"/>
    </row>
    <row r="65" ht="15.75">
      <c r="F65" s="21"/>
    </row>
    <row r="66" ht="15.75">
      <c r="F66" s="21"/>
    </row>
  </sheetData>
  <sheetProtection/>
  <mergeCells count="20">
    <mergeCell ref="I14:K14"/>
    <mergeCell ref="A15:C15"/>
    <mergeCell ref="I19:K19"/>
    <mergeCell ref="A19:C19"/>
    <mergeCell ref="I33:K33"/>
    <mergeCell ref="A33:C33"/>
    <mergeCell ref="I49:O49"/>
    <mergeCell ref="A21:G21"/>
    <mergeCell ref="I21:O21"/>
    <mergeCell ref="A35:G35"/>
    <mergeCell ref="I35:O35"/>
    <mergeCell ref="B34:G34"/>
    <mergeCell ref="J34:O34"/>
    <mergeCell ref="A1:O1"/>
    <mergeCell ref="A2:O2"/>
    <mergeCell ref="A5:O5"/>
    <mergeCell ref="A6:G6"/>
    <mergeCell ref="I6:O6"/>
    <mergeCell ref="A3:O3"/>
    <mergeCell ref="A4:O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Bandirma</dc:creator>
  <cp:keywords/>
  <dc:description/>
  <cp:lastModifiedBy>user</cp:lastModifiedBy>
  <cp:lastPrinted>2020-09-18T09:08:25Z</cp:lastPrinted>
  <dcterms:created xsi:type="dcterms:W3CDTF">2019-07-05T16:14:39Z</dcterms:created>
  <dcterms:modified xsi:type="dcterms:W3CDTF">2020-09-18T14:23:52Z</dcterms:modified>
  <cp:category/>
  <cp:version/>
  <cp:contentType/>
  <cp:contentStatus/>
</cp:coreProperties>
</file>